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17" i="1" l="1"/>
  <c r="M9" i="1"/>
  <c r="M10" i="1"/>
  <c r="M11" i="1"/>
  <c r="M12" i="1"/>
  <c r="M13" i="1"/>
  <c r="M14" i="1"/>
  <c r="M15" i="1"/>
  <c r="M16" i="1"/>
  <c r="M8" i="1"/>
  <c r="N16" i="1" l="1"/>
  <c r="N15" i="1"/>
  <c r="N14" i="1"/>
  <c r="N13" i="1"/>
  <c r="N12" i="1"/>
  <c r="N17" i="1" l="1"/>
  <c r="N11" i="1"/>
  <c r="N10" i="1"/>
  <c r="N9" i="1"/>
  <c r="N8" i="1"/>
  <c r="Q5" i="1"/>
</calcChain>
</file>

<file path=xl/sharedStrings.xml><?xml version="1.0" encoding="utf-8"?>
<sst xmlns="http://schemas.openxmlformats.org/spreadsheetml/2006/main" count="64" uniqueCount="56">
  <si>
    <t>STT</t>
  </si>
  <si>
    <t xml:space="preserve">Họ và tên 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</si>
  <si>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</si>
  <si>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</si>
  <si>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</si>
  <si>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</si>
  <si>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</si>
  <si>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</si>
  <si>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</si>
  <si>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</si>
  <si>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</si>
  <si>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</si>
  <si>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</si>
  <si>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</si>
  <si>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</si>
  <si>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</si>
  <si>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</si>
  <si>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</si>
  <si>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Ngày        tháng       năm</t>
  </si>
  <si>
    <t>TRƯỞNG ĐƠN VỊ</t>
  </si>
  <si>
    <t>Mức độ hoàn thành khối lượng công việc được giao (tối đa 70%)</t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</si>
  <si>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</si>
  <si>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</si>
  <si>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ĐƠN VỊ: KHOA CN MAY - THỜI TRANG</t>
  </si>
  <si>
    <t>BẢNG XÁC ĐỊNH KHỐI LƯỢNG CÔNG VIỆC QUÝ 1/2019</t>
  </si>
  <si>
    <t>Chế Vân cầm</t>
  </si>
  <si>
    <t>Nguyễn Bạch Cẩm Dung</t>
  </si>
  <si>
    <t>Nguyễn Thị Hiền</t>
  </si>
  <si>
    <t>Bùi Thị Ngọc Sương</t>
  </si>
  <si>
    <t>Lê Thị Phương Thảo</t>
  </si>
  <si>
    <t>Trần Hồng Thảo</t>
  </si>
  <si>
    <t>Nguyễn Ngọc Thọ</t>
  </si>
  <si>
    <t>Lâm Thị Phương Thùy</t>
  </si>
  <si>
    <t>Phạm Thị Thanh Thúy</t>
  </si>
  <si>
    <t>Trương Việt Khánh Trang</t>
  </si>
  <si>
    <r>
      <t xml:space="preserve">Hỗ trợ tuyển sinh ngày 9/3/2019 </t>
    </r>
    <r>
      <rPr>
        <b/>
        <sz val="12"/>
        <color rgb="FFFF0000"/>
        <rFont val="Times New Roman"/>
        <family val="1"/>
      </rPr>
      <t>(x1)</t>
    </r>
  </si>
  <si>
    <r>
      <t xml:space="preserve">Hỗ trợ tuyển sinh ngày 16/3/2019 </t>
    </r>
    <r>
      <rPr>
        <b/>
        <sz val="12"/>
        <color rgb="FFFF0000"/>
        <rFont val="Times New Roman"/>
        <family val="1"/>
      </rPr>
      <t>(x1)</t>
    </r>
  </si>
  <si>
    <r>
      <t xml:space="preserve">Hỗ trợ tuyển sinh ngày 12/1/2019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</si>
  <si>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Học tập nâng cao để đạt chuẩn GVC </t>
    </r>
    <r>
      <rPr>
        <b/>
        <sz val="12"/>
        <color rgb="FFFF0000"/>
        <rFont val="Times New Roman"/>
        <family val="1"/>
      </rPr>
      <t xml:space="preserve"> (x2)</t>
    </r>
  </si>
  <si>
    <t>Nhiệm vụ 1: Hỗ trợ tuyển sinh ngày 12/1/2019</t>
  </si>
  <si>
    <t>Nhiệm vụ 2:  Hỗ trợ tuyển sinh ngày 9/3/2019</t>
  </si>
  <si>
    <t>Nhiệm vụ 3:  Hỗ trợ tuyển sinh ngày 16/3/2019</t>
  </si>
  <si>
    <t>16/3/2019</t>
  </si>
  <si>
    <r>
      <t xml:space="preserve">Tham gia kỷ niêm QTPN tại Tiền Giang-Bến Tre  </t>
    </r>
    <r>
      <rPr>
        <b/>
        <sz val="12"/>
        <color rgb="FFFF0000"/>
        <rFont val="Times New Roman"/>
        <family val="1"/>
      </rPr>
      <t>(x1)</t>
    </r>
  </si>
  <si>
    <r>
      <t xml:space="preserve">Tuyển sinh online ngày 22/3/2019 </t>
    </r>
    <r>
      <rPr>
        <b/>
        <sz val="12"/>
        <color rgb="FFFF0000"/>
        <rFont val="Times New Roman"/>
        <family val="1"/>
      </rPr>
      <t xml:space="preserve"> (x1)</t>
    </r>
  </si>
  <si>
    <r>
      <t xml:space="preserve">Biên soạn chương trình liên thông </t>
    </r>
    <r>
      <rPr>
        <b/>
        <sz val="12"/>
        <color rgb="FFFF0000"/>
        <rFont val="Times New Roman"/>
        <family val="1"/>
      </rPr>
      <t xml:space="preserve"> (x1)</t>
    </r>
  </si>
  <si>
    <r>
      <t xml:space="preserve">Soạn ĐCCT chương trình liên thông </t>
    </r>
    <r>
      <rPr>
        <b/>
        <sz val="12"/>
        <color rgb="FFFF0000"/>
        <rFont val="Times New Roman"/>
        <family val="1"/>
      </rPr>
      <t xml:space="preserve"> (x1)</t>
    </r>
  </si>
  <si>
    <t>22/3/2019</t>
  </si>
  <si>
    <t>Nhiệm vụ 4:  Tuyển sinh online ngày 22/3/2019</t>
  </si>
  <si>
    <t>Nhiệm vụ 5:  Học tập nâng cao để đạt chuẩn GVC</t>
  </si>
  <si>
    <t>Nhiệm vụ 6: Biên soạn chương trình liên thông 18CĐ-CNM</t>
  </si>
  <si>
    <t>Nhiệm vụ 7: Soạn ĐCCT chương trình liên thông 18CĐ-CNM</t>
  </si>
  <si>
    <t>Nhiệm vụ 8: Tham gia kỷ niệm QTPN tại Tiền Giang- Bến Tre</t>
  </si>
  <si>
    <t>25/2/2019</t>
  </si>
  <si>
    <t>20/2/2019</t>
  </si>
  <si>
    <t>20/12/2018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</si>
</sst>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4" fillId="0" borderId="10" xfId="0" applyNumberFormat="1" applyFont="1" applyBorder="1" applyAlignment="1">
      <alignment horizontal="center"/>
    </xf>
    <xf numFmtId="0" fontId="34" fillId="0" borderId="10" xfId="0" applyFont="1" applyBorder="1" applyAlignment="1">
      <alignment horizontal="center"/>
    </xf>
    <xf numFmtId="0" fontId="30" fillId="0" borderId="10" xfId="0" applyFont="1" applyFill="1" applyBorder="1" applyAlignment="1" applyProtection="1">
      <alignment horizontal="left" vertical="center" wrapText="1"/>
      <protection locked="0"/>
    </xf>
    <xf numFmtId="0" fontId="25" fillId="0" borderId="10" xfId="0" applyFont="1" applyBorder="1"/>
    <xf numFmtId="0" fontId="36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3" fillId="0" borderId="10" xfId="5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/>
    </xf>
    <xf numFmtId="10" fontId="30" fillId="0" borderId="10" xfId="1" applyNumberFormat="1" applyFont="1" applyFill="1" applyBorder="1" applyAlignment="1">
      <alignment horizontal="center" vertical="center" wrapText="1"/>
    </xf>
    <xf numFmtId="9" fontId="30" fillId="0" borderId="10" xfId="1" applyNumberFormat="1" applyFont="1" applyFill="1" applyBorder="1" applyAlignment="1">
      <alignment horizontal="center" vertical="center"/>
    </xf>
    <xf numFmtId="10" fontId="37" fillId="0" borderId="10" xfId="1" applyNumberFormat="1" applyFont="1" applyFill="1" applyBorder="1" applyAlignment="1">
      <alignment horizontal="center" vertical="center"/>
    </xf>
    <xf numFmtId="0" fontId="29" fillId="0" borderId="0" xfId="51" applyFont="1" applyFill="1" applyAlignment="1">
      <alignment horizontal="center" vertical="top"/>
    </xf>
    <xf numFmtId="0" fontId="27" fillId="0" borderId="15" xfId="0" applyFont="1" applyBorder="1" applyAlignment="1">
      <alignment horizontal="center" vertical="center" wrapText="1"/>
    </xf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21" fillId="0" borderId="17" xfId="51" applyFont="1" applyFill="1" applyBorder="1" applyAlignment="1">
      <alignment horizontal="justify" vertical="center"/>
    </xf>
    <xf numFmtId="0" fontId="35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9" fillId="0" borderId="0" xfId="51" applyFont="1" applyFill="1" applyAlignment="1">
      <alignment horizontal="center" vertical="top"/>
    </xf>
    <xf numFmtId="0" fontId="19" fillId="0" borderId="0" xfId="51" applyFont="1" applyFill="1" applyAlignment="1">
      <alignment horizontal="center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  <xf numFmtId="0" fontId="31" fillId="0" borderId="0" xfId="51" applyFont="1" applyFill="1" applyAlignment="1">
      <alignment vertical="top"/>
    </xf>
    <xf numFmtId="0" fontId="21" fillId="0" borderId="11" xfId="51" applyFont="1" applyFill="1" applyBorder="1" applyAlignment="1">
      <alignment vertical="center"/>
    </xf>
    <xf numFmtId="0" fontId="21" fillId="0" borderId="15" xfId="51" applyFont="1" applyFill="1" applyBorder="1" applyAlignment="1">
      <alignment vertical="center"/>
    </xf>
    <xf numFmtId="0" fontId="21" fillId="0" borderId="12" xfId="51" applyFont="1" applyFill="1" applyBorder="1" applyAlignment="1">
      <alignment vertical="center"/>
    </xf>
    <xf numFmtId="14" fontId="25" fillId="0" borderId="11" xfId="0" applyNumberFormat="1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14" fontId="25" fillId="0" borderId="15" xfId="0" applyNumberFormat="1" applyFont="1" applyBorder="1" applyAlignment="1">
      <alignment horizontal="center" vertical="center"/>
    </xf>
    <xf numFmtId="14" fontId="25" fillId="0" borderId="12" xfId="0" applyNumberFormat="1" applyFont="1" applyBorder="1" applyAlignment="1">
      <alignment horizontal="center" vertical="center"/>
    </xf>
    <xf numFmtId="14" fontId="25" fillId="0" borderId="15" xfId="0" applyNumberFormat="1" applyFont="1" applyBorder="1" applyAlignment="1">
      <alignment horizontal="center" vertical="center"/>
    </xf>
    <xf numFmtId="14" fontId="25" fillId="0" borderId="10" xfId="0" applyNumberFormat="1" applyFont="1" applyBorder="1" applyAlignment="1">
      <alignment horizontal="center" vertic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abSelected="1" topLeftCell="B27" workbookViewId="0">
      <selection activeCell="D24" sqref="D24:I24"/>
    </sheetView>
  </sheetViews>
  <sheetFormatPr defaultRowHeight="15" x14ac:dyDescent="0.25"/>
  <cols>
    <col min="1" max="1" width="5.28515625" customWidth="1"/>
    <col min="2" max="2" width="25.85546875" customWidth="1"/>
    <col min="3" max="3" width="13.28515625" customWidth="1"/>
    <col min="4" max="8" width="10" customWidth="1"/>
    <col min="9" max="11" width="9.5703125" customWidth="1"/>
    <col min="13" max="13" width="10" customWidth="1"/>
    <col min="14" max="14" width="10.28515625" bestFit="1" customWidth="1"/>
  </cols>
  <sheetData>
    <row r="1" spans="1:18" ht="35.25" customHeight="1" x14ac:dyDescent="0.25">
      <c r="A1" s="43" t="s">
        <v>21</v>
      </c>
      <c r="B1" s="43"/>
      <c r="C1" s="43"/>
      <c r="D1" s="43"/>
      <c r="E1" s="43"/>
      <c r="F1" s="43"/>
      <c r="G1" s="43"/>
      <c r="H1" s="43"/>
      <c r="I1" s="43"/>
      <c r="J1" s="43"/>
      <c r="K1" s="5"/>
      <c r="L1" s="5"/>
      <c r="M1" s="5"/>
      <c r="N1" s="5"/>
      <c r="O1" s="5"/>
    </row>
    <row r="2" spans="1:18" ht="18.75" x14ac:dyDescent="0.25">
      <c r="A2" s="32" t="s">
        <v>23</v>
      </c>
      <c r="B2" s="32"/>
      <c r="C2" s="32"/>
      <c r="D2" s="32"/>
      <c r="E2" s="32"/>
      <c r="F2" s="32"/>
      <c r="G2" s="32"/>
      <c r="H2" s="32"/>
      <c r="I2" s="32"/>
      <c r="J2" s="23"/>
      <c r="K2" s="5"/>
      <c r="L2" s="5"/>
      <c r="M2" s="5"/>
      <c r="N2" s="5"/>
      <c r="O2" s="5"/>
    </row>
    <row r="3" spans="1:18" x14ac:dyDescent="0.25">
      <c r="A3" s="3"/>
      <c r="B3" s="3"/>
      <c r="C3" s="3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8" ht="20.25" x14ac:dyDescent="0.3">
      <c r="A4" s="33" t="s">
        <v>24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Q4" s="11">
        <v>0.3</v>
      </c>
      <c r="R4" s="12">
        <v>10</v>
      </c>
    </row>
    <row r="5" spans="1:18" ht="20.25" x14ac:dyDescent="0.3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Q5" s="12">
        <f>(R5*Q4)/R4</f>
        <v>0.03</v>
      </c>
      <c r="R5" s="12">
        <v>1</v>
      </c>
    </row>
    <row r="6" spans="1:18" s="1" customFormat="1" ht="45.75" customHeight="1" x14ac:dyDescent="0.25">
      <c r="A6" s="34" t="s">
        <v>0</v>
      </c>
      <c r="B6" s="34" t="s">
        <v>1</v>
      </c>
      <c r="C6" s="36" t="s">
        <v>20</v>
      </c>
      <c r="D6" s="44" t="s">
        <v>3</v>
      </c>
      <c r="E6" s="45"/>
      <c r="F6" s="45"/>
      <c r="G6" s="45"/>
      <c r="H6" s="45"/>
      <c r="I6" s="45"/>
      <c r="J6" s="45"/>
      <c r="K6" s="45"/>
      <c r="L6" s="45"/>
      <c r="M6" s="46"/>
      <c r="N6" s="41" t="s">
        <v>5</v>
      </c>
      <c r="O6" s="38" t="s">
        <v>6</v>
      </c>
    </row>
    <row r="7" spans="1:18" s="1" customFormat="1" ht="108.75" customHeight="1" x14ac:dyDescent="0.25">
      <c r="A7" s="35"/>
      <c r="B7" s="35"/>
      <c r="C7" s="37"/>
      <c r="D7" s="8" t="s">
        <v>35</v>
      </c>
      <c r="E7" s="8" t="s">
        <v>36</v>
      </c>
      <c r="F7" s="18" t="s">
        <v>37</v>
      </c>
      <c r="G7" s="18" t="s">
        <v>44</v>
      </c>
      <c r="H7" s="18" t="s">
        <v>38</v>
      </c>
      <c r="I7" s="18" t="s">
        <v>45</v>
      </c>
      <c r="J7" s="18" t="s">
        <v>46</v>
      </c>
      <c r="K7" s="9" t="s">
        <v>43</v>
      </c>
      <c r="L7" s="8" t="s">
        <v>2</v>
      </c>
      <c r="M7" s="19" t="s">
        <v>4</v>
      </c>
      <c r="N7" s="42"/>
      <c r="O7" s="39"/>
    </row>
    <row r="8" spans="1:18" ht="21.75" customHeight="1" x14ac:dyDescent="0.25">
      <c r="A8" s="2">
        <v>1</v>
      </c>
      <c r="B8" s="7" t="s">
        <v>25</v>
      </c>
      <c r="C8" s="10">
        <v>0.7</v>
      </c>
      <c r="D8" s="20"/>
      <c r="E8" s="20">
        <v>0.03</v>
      </c>
      <c r="F8" s="20">
        <v>0.06</v>
      </c>
      <c r="G8" s="20"/>
      <c r="H8" s="20">
        <v>0.06</v>
      </c>
      <c r="I8" s="20"/>
      <c r="J8" s="20">
        <v>0.03</v>
      </c>
      <c r="K8" s="20"/>
      <c r="L8" s="2"/>
      <c r="M8" s="22">
        <f>D8+E8+F8+H8+I8+J8+K8</f>
        <v>0.18</v>
      </c>
      <c r="N8" s="21">
        <f t="shared" ref="N8:N17" si="0">C8+M8</f>
        <v>0.87999999999999989</v>
      </c>
      <c r="O8" s="4">
        <v>45</v>
      </c>
    </row>
    <row r="9" spans="1:18" ht="21.75" customHeight="1" x14ac:dyDescent="0.25">
      <c r="A9" s="2">
        <v>2</v>
      </c>
      <c r="B9" s="7" t="s">
        <v>26</v>
      </c>
      <c r="C9" s="10">
        <v>0.7</v>
      </c>
      <c r="D9" s="20"/>
      <c r="E9" s="20"/>
      <c r="F9" s="20">
        <v>0.06</v>
      </c>
      <c r="G9" s="20"/>
      <c r="H9" s="20">
        <v>0.06</v>
      </c>
      <c r="I9" s="20"/>
      <c r="J9" s="20">
        <v>0.03</v>
      </c>
      <c r="K9" s="20">
        <v>0.03</v>
      </c>
      <c r="L9" s="2"/>
      <c r="M9" s="22">
        <f t="shared" ref="M9:M16" si="1">D9+E9+F9+H9+I9+J9+K9</f>
        <v>0.18</v>
      </c>
      <c r="N9" s="21">
        <f t="shared" si="0"/>
        <v>0.87999999999999989</v>
      </c>
      <c r="O9" s="4">
        <v>45</v>
      </c>
    </row>
    <row r="10" spans="1:18" ht="21.75" customHeight="1" x14ac:dyDescent="0.25">
      <c r="A10" s="2">
        <v>3</v>
      </c>
      <c r="B10" s="7" t="s">
        <v>27</v>
      </c>
      <c r="C10" s="10">
        <v>0.7</v>
      </c>
      <c r="D10" s="20"/>
      <c r="E10" s="20"/>
      <c r="F10" s="20">
        <v>0.06</v>
      </c>
      <c r="G10" s="20"/>
      <c r="H10" s="20">
        <v>0.06</v>
      </c>
      <c r="I10" s="20"/>
      <c r="J10" s="20">
        <v>0.03</v>
      </c>
      <c r="K10" s="20">
        <v>0.03</v>
      </c>
      <c r="L10" s="2"/>
      <c r="M10" s="22">
        <f t="shared" si="1"/>
        <v>0.18</v>
      </c>
      <c r="N10" s="21">
        <f t="shared" si="0"/>
        <v>0.87999999999999989</v>
      </c>
      <c r="O10" s="4">
        <v>45</v>
      </c>
    </row>
    <row r="11" spans="1:18" ht="21.75" customHeight="1" x14ac:dyDescent="0.25">
      <c r="A11" s="2">
        <v>4</v>
      </c>
      <c r="B11" s="7" t="s">
        <v>28</v>
      </c>
      <c r="C11" s="10">
        <v>0.7</v>
      </c>
      <c r="D11" s="20"/>
      <c r="E11" s="20"/>
      <c r="F11" s="20">
        <v>0.06</v>
      </c>
      <c r="G11" s="20"/>
      <c r="H11" s="20"/>
      <c r="I11" s="20"/>
      <c r="J11" s="20">
        <v>0.03</v>
      </c>
      <c r="K11" s="20">
        <v>0.03</v>
      </c>
      <c r="L11" s="2"/>
      <c r="M11" s="22">
        <f t="shared" si="1"/>
        <v>0.12</v>
      </c>
      <c r="N11" s="21">
        <f t="shared" si="0"/>
        <v>0.82</v>
      </c>
      <c r="O11" s="4">
        <v>45</v>
      </c>
    </row>
    <row r="12" spans="1:18" ht="21.75" customHeight="1" x14ac:dyDescent="0.25">
      <c r="A12" s="2">
        <v>5</v>
      </c>
      <c r="B12" s="7" t="s">
        <v>29</v>
      </c>
      <c r="C12" s="10">
        <v>0.7</v>
      </c>
      <c r="D12" s="20"/>
      <c r="E12" s="20"/>
      <c r="F12" s="20">
        <v>0.06</v>
      </c>
      <c r="G12" s="20"/>
      <c r="H12" s="20">
        <v>0.06</v>
      </c>
      <c r="I12" s="20"/>
      <c r="J12" s="20">
        <v>0.03</v>
      </c>
      <c r="K12" s="20">
        <v>0.03</v>
      </c>
      <c r="L12" s="2"/>
      <c r="M12" s="22">
        <f t="shared" si="1"/>
        <v>0.18</v>
      </c>
      <c r="N12" s="21">
        <f t="shared" si="0"/>
        <v>0.87999999999999989</v>
      </c>
      <c r="O12" s="4">
        <v>45</v>
      </c>
    </row>
    <row r="13" spans="1:18" ht="21.75" customHeight="1" x14ac:dyDescent="0.25">
      <c r="A13" s="2">
        <v>6</v>
      </c>
      <c r="B13" s="7" t="s">
        <v>30</v>
      </c>
      <c r="C13" s="10">
        <v>0.7</v>
      </c>
      <c r="D13" s="20"/>
      <c r="E13" s="20">
        <v>0.03</v>
      </c>
      <c r="F13" s="20">
        <v>0.06</v>
      </c>
      <c r="G13" s="20"/>
      <c r="H13" s="20">
        <v>0.06</v>
      </c>
      <c r="I13" s="20"/>
      <c r="J13" s="20">
        <v>0.03</v>
      </c>
      <c r="K13" s="20">
        <v>0.03</v>
      </c>
      <c r="L13" s="2"/>
      <c r="M13" s="22">
        <f t="shared" si="1"/>
        <v>0.21</v>
      </c>
      <c r="N13" s="21">
        <f t="shared" si="0"/>
        <v>0.90999999999999992</v>
      </c>
      <c r="O13" s="4">
        <v>50</v>
      </c>
    </row>
    <row r="14" spans="1:18" ht="21.75" customHeight="1" x14ac:dyDescent="0.25">
      <c r="A14" s="2">
        <v>7</v>
      </c>
      <c r="B14" s="7" t="s">
        <v>31</v>
      </c>
      <c r="C14" s="10">
        <v>0.7</v>
      </c>
      <c r="D14" s="20">
        <v>0.03</v>
      </c>
      <c r="E14" s="20">
        <v>0.03</v>
      </c>
      <c r="F14" s="20">
        <v>0.06</v>
      </c>
      <c r="G14" s="20"/>
      <c r="H14" s="20">
        <v>0.06</v>
      </c>
      <c r="I14" s="20"/>
      <c r="J14" s="20">
        <v>0.03</v>
      </c>
      <c r="K14" s="20"/>
      <c r="L14" s="2"/>
      <c r="M14" s="22">
        <f t="shared" si="1"/>
        <v>0.21</v>
      </c>
      <c r="N14" s="21">
        <f t="shared" si="0"/>
        <v>0.90999999999999992</v>
      </c>
      <c r="O14" s="4">
        <v>50</v>
      </c>
    </row>
    <row r="15" spans="1:18" ht="21.75" customHeight="1" x14ac:dyDescent="0.25">
      <c r="A15" s="2">
        <v>8</v>
      </c>
      <c r="B15" s="7" t="s">
        <v>32</v>
      </c>
      <c r="C15" s="10">
        <v>0.7</v>
      </c>
      <c r="D15" s="20"/>
      <c r="E15" s="20"/>
      <c r="F15" s="20">
        <v>0.06</v>
      </c>
      <c r="G15" s="20"/>
      <c r="H15" s="20">
        <v>0.06</v>
      </c>
      <c r="I15" s="20"/>
      <c r="J15" s="20">
        <v>0.03</v>
      </c>
      <c r="K15" s="20">
        <v>0.03</v>
      </c>
      <c r="L15" s="2"/>
      <c r="M15" s="22">
        <f t="shared" si="1"/>
        <v>0.18</v>
      </c>
      <c r="N15" s="21">
        <f t="shared" si="0"/>
        <v>0.87999999999999989</v>
      </c>
      <c r="O15" s="4">
        <v>45</v>
      </c>
    </row>
    <row r="16" spans="1:18" ht="21.75" customHeight="1" x14ac:dyDescent="0.25">
      <c r="A16" s="2">
        <v>9</v>
      </c>
      <c r="B16" s="7" t="s">
        <v>33</v>
      </c>
      <c r="C16" s="10">
        <v>0.7</v>
      </c>
      <c r="D16" s="20">
        <v>0.03</v>
      </c>
      <c r="E16" s="20"/>
      <c r="F16" s="20">
        <v>0.06</v>
      </c>
      <c r="G16" s="20"/>
      <c r="H16" s="20">
        <v>0.06</v>
      </c>
      <c r="I16" s="20">
        <v>0.03</v>
      </c>
      <c r="J16" s="20">
        <v>0.03</v>
      </c>
      <c r="K16" s="20">
        <v>0.03</v>
      </c>
      <c r="L16" s="2"/>
      <c r="M16" s="22">
        <f t="shared" si="1"/>
        <v>0.24</v>
      </c>
      <c r="N16" s="21">
        <f t="shared" si="0"/>
        <v>0.94</v>
      </c>
      <c r="O16" s="4">
        <v>50</v>
      </c>
    </row>
    <row r="17" spans="1:15" ht="21.75" customHeight="1" x14ac:dyDescent="0.25">
      <c r="A17" s="2">
        <v>10</v>
      </c>
      <c r="B17" s="7" t="s">
        <v>34</v>
      </c>
      <c r="C17" s="10">
        <v>0.7</v>
      </c>
      <c r="D17" s="20">
        <v>0.03</v>
      </c>
      <c r="E17" s="20">
        <v>0.03</v>
      </c>
      <c r="F17" s="20">
        <v>0.06</v>
      </c>
      <c r="G17" s="20">
        <v>0.03</v>
      </c>
      <c r="H17" s="20">
        <v>0.06</v>
      </c>
      <c r="I17" s="20">
        <v>0.03</v>
      </c>
      <c r="J17" s="20">
        <v>0.03</v>
      </c>
      <c r="K17" s="20">
        <v>0.03</v>
      </c>
      <c r="L17" s="2"/>
      <c r="M17" s="22">
        <f>D17+E17+F17+G17+H17+I17+J17+K17</f>
        <v>0.30000000000000004</v>
      </c>
      <c r="N17" s="21">
        <f t="shared" si="0"/>
        <v>1</v>
      </c>
      <c r="O17" s="4">
        <v>50</v>
      </c>
    </row>
    <row r="18" spans="1:15" ht="42" customHeight="1" x14ac:dyDescent="0.25">
      <c r="A18" s="27" t="s">
        <v>22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20" spans="1:15" ht="18.75" x14ac:dyDescent="0.3">
      <c r="A20" s="28" t="s">
        <v>7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</row>
    <row r="22" spans="1:15" ht="87.75" customHeight="1" x14ac:dyDescent="0.25">
      <c r="A22" s="15" t="s">
        <v>8</v>
      </c>
      <c r="B22" s="15" t="s">
        <v>9</v>
      </c>
      <c r="C22" s="16" t="s">
        <v>10</v>
      </c>
      <c r="D22" s="29" t="s">
        <v>11</v>
      </c>
      <c r="E22" s="30"/>
      <c r="F22" s="30"/>
      <c r="G22" s="30"/>
      <c r="H22" s="30"/>
      <c r="I22" s="31"/>
      <c r="J22" s="24"/>
      <c r="K22" s="29" t="s">
        <v>12</v>
      </c>
      <c r="L22" s="31"/>
      <c r="M22" s="16" t="s">
        <v>13</v>
      </c>
      <c r="N22" s="16" t="s">
        <v>14</v>
      </c>
      <c r="O22" s="16" t="s">
        <v>15</v>
      </c>
    </row>
    <row r="23" spans="1:15" ht="45" customHeight="1" x14ac:dyDescent="0.25">
      <c r="A23" s="6">
        <v>1</v>
      </c>
      <c r="B23" s="13" t="s">
        <v>39</v>
      </c>
      <c r="C23" s="59">
        <v>43770</v>
      </c>
      <c r="D23" s="47">
        <v>43800</v>
      </c>
      <c r="E23" s="48"/>
      <c r="F23" s="48"/>
      <c r="G23" s="48"/>
      <c r="H23" s="48"/>
      <c r="I23" s="49"/>
      <c r="J23" s="50"/>
      <c r="K23" s="51">
        <v>10</v>
      </c>
      <c r="L23" s="49"/>
      <c r="M23" s="52">
        <v>10</v>
      </c>
      <c r="N23" s="14"/>
      <c r="O23" s="17" t="s">
        <v>17</v>
      </c>
    </row>
    <row r="24" spans="1:15" ht="45" customHeight="1" x14ac:dyDescent="0.25">
      <c r="A24" s="6">
        <v>2</v>
      </c>
      <c r="B24" s="13" t="s">
        <v>40</v>
      </c>
      <c r="C24" s="59">
        <v>43711</v>
      </c>
      <c r="D24" s="47">
        <v>43711</v>
      </c>
      <c r="E24" s="48"/>
      <c r="F24" s="48"/>
      <c r="G24" s="48"/>
      <c r="H24" s="48"/>
      <c r="I24" s="49"/>
      <c r="J24" s="50"/>
      <c r="K24" s="51">
        <v>3</v>
      </c>
      <c r="L24" s="49"/>
      <c r="M24" s="52">
        <v>3</v>
      </c>
      <c r="N24" s="14"/>
      <c r="O24" s="17" t="s">
        <v>17</v>
      </c>
    </row>
    <row r="25" spans="1:15" ht="50.25" customHeight="1" x14ac:dyDescent="0.25">
      <c r="A25" s="6">
        <v>3</v>
      </c>
      <c r="B25" s="13" t="s">
        <v>41</v>
      </c>
      <c r="C25" s="52" t="s">
        <v>42</v>
      </c>
      <c r="D25" s="51" t="s">
        <v>42</v>
      </c>
      <c r="E25" s="48"/>
      <c r="F25" s="48"/>
      <c r="G25" s="48"/>
      <c r="H25" s="48"/>
      <c r="I25" s="49"/>
      <c r="J25" s="50"/>
      <c r="K25" s="51">
        <v>4</v>
      </c>
      <c r="L25" s="49"/>
      <c r="M25" s="52">
        <v>4</v>
      </c>
      <c r="N25" s="14"/>
      <c r="O25" s="17" t="s">
        <v>17</v>
      </c>
    </row>
    <row r="26" spans="1:15" ht="50.25" customHeight="1" x14ac:dyDescent="0.25">
      <c r="A26" s="6"/>
      <c r="B26" s="13" t="s">
        <v>48</v>
      </c>
      <c r="C26" s="52" t="s">
        <v>47</v>
      </c>
      <c r="D26" s="53" t="s">
        <v>47</v>
      </c>
      <c r="E26" s="54"/>
      <c r="F26" s="54"/>
      <c r="G26" s="54"/>
      <c r="H26" s="54"/>
      <c r="I26" s="55"/>
      <c r="J26" s="50"/>
      <c r="K26" s="51">
        <v>1</v>
      </c>
      <c r="L26" s="49"/>
      <c r="M26" s="52">
        <v>1</v>
      </c>
      <c r="N26" s="14"/>
      <c r="O26" s="17" t="s">
        <v>16</v>
      </c>
    </row>
    <row r="27" spans="1:15" ht="50.25" customHeight="1" x14ac:dyDescent="0.25">
      <c r="A27" s="6"/>
      <c r="B27" s="13" t="s">
        <v>49</v>
      </c>
      <c r="C27" s="59" t="s">
        <v>55</v>
      </c>
      <c r="D27" s="47" t="s">
        <v>54</v>
      </c>
      <c r="E27" s="56"/>
      <c r="F27" s="56"/>
      <c r="G27" s="56"/>
      <c r="H27" s="56"/>
      <c r="I27" s="57"/>
      <c r="J27" s="58"/>
      <c r="K27" s="51">
        <v>9</v>
      </c>
      <c r="L27" s="49"/>
      <c r="M27" s="52">
        <v>9</v>
      </c>
      <c r="N27" s="14"/>
      <c r="O27" s="17" t="s">
        <v>16</v>
      </c>
    </row>
    <row r="28" spans="1:15" ht="50.25" customHeight="1" x14ac:dyDescent="0.25">
      <c r="A28" s="6"/>
      <c r="B28" s="13" t="s">
        <v>50</v>
      </c>
      <c r="C28" s="59">
        <v>43740</v>
      </c>
      <c r="D28" s="47" t="s">
        <v>53</v>
      </c>
      <c r="E28" s="56"/>
      <c r="F28" s="56"/>
      <c r="G28" s="56"/>
      <c r="H28" s="56"/>
      <c r="I28" s="57"/>
      <c r="J28" s="58"/>
      <c r="K28" s="51">
        <v>2</v>
      </c>
      <c r="L28" s="49"/>
      <c r="M28" s="52">
        <v>2</v>
      </c>
      <c r="N28" s="14"/>
      <c r="O28" s="17" t="s">
        <v>17</v>
      </c>
    </row>
    <row r="29" spans="1:15" ht="50.25" customHeight="1" x14ac:dyDescent="0.25">
      <c r="A29" s="6"/>
      <c r="B29" s="13" t="s">
        <v>51</v>
      </c>
      <c r="C29" s="59" t="s">
        <v>53</v>
      </c>
      <c r="D29" s="47">
        <v>43741</v>
      </c>
      <c r="E29" s="56"/>
      <c r="F29" s="56"/>
      <c r="G29" s="56"/>
      <c r="H29" s="56"/>
      <c r="I29" s="57"/>
      <c r="J29" s="58"/>
      <c r="K29" s="51">
        <v>10</v>
      </c>
      <c r="L29" s="49"/>
      <c r="M29" s="52">
        <v>10</v>
      </c>
      <c r="N29" s="14"/>
      <c r="O29" s="17" t="s">
        <v>17</v>
      </c>
    </row>
    <row r="30" spans="1:15" ht="52.5" customHeight="1" x14ac:dyDescent="0.25">
      <c r="A30" s="6">
        <v>4</v>
      </c>
      <c r="B30" s="13" t="s">
        <v>52</v>
      </c>
      <c r="C30" s="59">
        <v>43741</v>
      </c>
      <c r="D30" s="47">
        <v>76613</v>
      </c>
      <c r="E30" s="48"/>
      <c r="F30" s="48"/>
      <c r="G30" s="48"/>
      <c r="H30" s="48"/>
      <c r="I30" s="49"/>
      <c r="J30" s="50"/>
      <c r="K30" s="51">
        <v>8</v>
      </c>
      <c r="L30" s="49"/>
      <c r="M30" s="52">
        <v>8</v>
      </c>
      <c r="N30" s="14"/>
      <c r="O30" s="14"/>
    </row>
    <row r="32" spans="1:15" ht="15.75" x14ac:dyDescent="0.25">
      <c r="K32" s="26" t="s">
        <v>18</v>
      </c>
      <c r="L32" s="26"/>
      <c r="M32" s="26"/>
      <c r="N32" s="26"/>
      <c r="O32" s="26"/>
    </row>
    <row r="33" spans="11:15" ht="15.75" x14ac:dyDescent="0.25">
      <c r="K33" s="25" t="s">
        <v>19</v>
      </c>
      <c r="L33" s="25"/>
      <c r="M33" s="25"/>
      <c r="N33" s="25"/>
      <c r="O33" s="25"/>
    </row>
  </sheetData>
  <mergeCells count="30">
    <mergeCell ref="K25:L25"/>
    <mergeCell ref="K30:L30"/>
    <mergeCell ref="A2:I2"/>
    <mergeCell ref="A4:O4"/>
    <mergeCell ref="A6:A7"/>
    <mergeCell ref="B6:B7"/>
    <mergeCell ref="C6:C7"/>
    <mergeCell ref="O6:O7"/>
    <mergeCell ref="A5:O5"/>
    <mergeCell ref="N6:N7"/>
    <mergeCell ref="D26:I26"/>
    <mergeCell ref="K26:L26"/>
    <mergeCell ref="D28:I28"/>
    <mergeCell ref="K28:L28"/>
    <mergeCell ref="K33:O33"/>
    <mergeCell ref="K32:O32"/>
    <mergeCell ref="A18:O18"/>
    <mergeCell ref="K27:L27"/>
    <mergeCell ref="K29:L29"/>
    <mergeCell ref="D27:I27"/>
    <mergeCell ref="D29:I29"/>
    <mergeCell ref="A20:O20"/>
    <mergeCell ref="D22:I22"/>
    <mergeCell ref="D23:I23"/>
    <mergeCell ref="K22:L22"/>
    <mergeCell ref="K23:L23"/>
    <mergeCell ref="D24:I24"/>
    <mergeCell ref="D25:I25"/>
    <mergeCell ref="D30:I30"/>
    <mergeCell ref="K24:L24"/>
  </mergeCells>
  <pageMargins left="0.32" right="0.27" top="0.59" bottom="0.55000000000000004" header="0.3" footer="0.3"/>
  <pageSetup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cp:lastPrinted>2019-03-11T06:41:05Z</cp:lastPrinted>
  <dcterms:created xsi:type="dcterms:W3CDTF">2019-01-10T04:30:31Z</dcterms:created>
  <dcterms:modified xsi:type="dcterms:W3CDTF">2019-03-25T07:08:21Z</dcterms:modified>
</cp:coreProperties>
</file>